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Мирная 2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4" i="4" l="1"/>
  <c r="D24" i="4"/>
  <c r="C24" i="4"/>
  <c r="G23" i="4"/>
  <c r="G22" i="4"/>
  <c r="G21" i="4"/>
  <c r="G20" i="4"/>
  <c r="G19" i="4"/>
  <c r="G24" i="4" s="1"/>
  <c r="G25" i="4" s="1"/>
  <c r="F17" i="4"/>
  <c r="E17" i="4"/>
  <c r="D17" i="4"/>
  <c r="C17" i="4"/>
  <c r="G13" i="4"/>
  <c r="G12" i="4"/>
  <c r="G11" i="4"/>
  <c r="G10" i="4"/>
  <c r="G9" i="4"/>
  <c r="G17" i="4" l="1"/>
</calcChain>
</file>

<file path=xl/sharedStrings.xml><?xml version="1.0" encoding="utf-8"?>
<sst xmlns="http://schemas.openxmlformats.org/spreadsheetml/2006/main" count="33" uniqueCount="27">
  <si>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</si>
  <si>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</si>
  <si>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</si>
  <si>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</si>
  <si>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по МКД, расположенному по адресу д. Афанасово ул. Мирная дом № 2          </t>
  </si>
  <si>
    <t>№ строки</t>
  </si>
  <si>
    <t>Остататки на лицевом счете МКД</t>
  </si>
  <si>
    <t>Показатель</t>
  </si>
  <si>
    <t>за содержание</t>
  </si>
  <si>
    <t>вывоз тбо</t>
  </si>
  <si>
    <t>хвс моп</t>
  </si>
  <si>
    <t>эл/эн моп</t>
  </si>
  <si>
    <t>за текущий ремонт</t>
  </si>
  <si>
    <t>в том числе:</t>
  </si>
  <si>
    <t>итого</t>
  </si>
  <si>
    <t>Платежная дисциплина</t>
  </si>
  <si>
    <t>Директор ООО "Малоярославецстройзаказчик"</t>
  </si>
  <si>
    <t>Тарасова В.В.</t>
  </si>
  <si>
    <t xml:space="preserve"> о выполнении договора управления за 2019 год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</si>
  <si>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</si>
  <si>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</si>
  <si>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</si>
  <si>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</si>
  <si>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</si>
  <si>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ИТОГО ЗАДОЛЖЕННОСТЬ ДОМА ЗА ЖИЛИЩНО КОММУНАЛЬНЫЕ УСЛУГИ НА 01.01.2020</t>
  </si>
  <si>
    <t>ремонт системы электроснабжения</t>
  </si>
  <si>
    <t>вентканалы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</si>
</sst>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B4" workbookViewId="0">
      <selection activeCell="G23" sqref="G23"/>
    </sheetView>
  </sheetViews>
  <sheetFormatPr defaultColWidth="9.109375" defaultRowHeight="15.6" x14ac:dyDescent="0.3"/>
  <cols>
    <col min="1" max="1" width="6.6640625" style="1" hidden="1" customWidth="1"/>
    <col min="2" max="2" width="33.33203125" style="1" customWidth="1"/>
    <col min="3" max="3" width="19.6640625" style="1" customWidth="1"/>
    <col min="4" max="4" width="23.6640625" style="1" customWidth="1"/>
    <col min="5" max="5" width="14.6640625" style="1" customWidth="1"/>
    <col min="6" max="6" width="11.88671875" style="1" customWidth="1"/>
    <col min="7" max="7" width="14.109375" style="1" customWidth="1"/>
    <col min="8" max="16384" width="9.109375" style="1"/>
  </cols>
  <sheetData>
    <row r="1" spans="1:8" x14ac:dyDescent="0.3">
      <c r="E1" s="23" t="s">
        <v>0</v>
      </c>
      <c r="F1" s="23"/>
      <c r="G1" s="23"/>
      <c r="H1" s="23"/>
    </row>
    <row r="2" spans="1:8" x14ac:dyDescent="0.3">
      <c r="E2" s="23" t="s">
        <v>1</v>
      </c>
      <c r="F2" s="23"/>
      <c r="G2" s="23"/>
      <c r="H2" s="2"/>
    </row>
    <row r="3" spans="1:8" x14ac:dyDescent="0.3">
      <c r="E3" s="23" t="s">
        <v>2</v>
      </c>
      <c r="F3" s="23"/>
      <c r="G3" s="23"/>
      <c r="H3" s="23"/>
    </row>
    <row r="4" spans="1:8" x14ac:dyDescent="0.3">
      <c r="A4" s="24" t="s">
        <v>3</v>
      </c>
      <c r="B4" s="24"/>
      <c r="C4" s="24"/>
      <c r="D4" s="24"/>
      <c r="E4" s="24"/>
      <c r="F4" s="24"/>
      <c r="G4" s="24"/>
    </row>
    <row r="5" spans="1:8" x14ac:dyDescent="0.3">
      <c r="A5" s="25" t="s">
        <v>18</v>
      </c>
      <c r="B5" s="25"/>
      <c r="C5" s="25"/>
      <c r="D5" s="25"/>
      <c r="E5" s="25"/>
      <c r="F5" s="25"/>
      <c r="G5" s="25"/>
    </row>
    <row r="6" spans="1:8" x14ac:dyDescent="0.3">
      <c r="A6" s="26" t="s">
        <v>4</v>
      </c>
      <c r="B6" s="26"/>
      <c r="C6" s="26"/>
      <c r="D6" s="26"/>
      <c r="E6" s="26"/>
      <c r="F6" s="26"/>
      <c r="G6" s="26"/>
    </row>
    <row r="7" spans="1:8" x14ac:dyDescent="0.3">
      <c r="A7" s="3" t="s">
        <v>5</v>
      </c>
      <c r="B7" s="16" t="s">
        <v>6</v>
      </c>
      <c r="C7" s="17"/>
      <c r="D7" s="17"/>
      <c r="E7" s="17"/>
      <c r="F7" s="17"/>
      <c r="G7" s="18"/>
    </row>
    <row r="8" spans="1:8" ht="46.8" x14ac:dyDescent="0.3">
      <c r="A8" s="19" t="s">
        <v>7</v>
      </c>
      <c r="B8" s="19"/>
      <c r="C8" s="4" t="s">
        <v>19</v>
      </c>
      <c r="D8" s="4" t="s">
        <v>20</v>
      </c>
      <c r="E8" s="5" t="s">
        <v>21</v>
      </c>
      <c r="F8" s="5" t="s">
        <v>22</v>
      </c>
      <c r="G8" s="5" t="s">
        <v>23</v>
      </c>
    </row>
    <row r="9" spans="1:8" x14ac:dyDescent="0.3">
      <c r="A9" s="6"/>
      <c r="B9" s="7" t="s">
        <v>8</v>
      </c>
      <c r="C9" s="8">
        <v>-24162.85</v>
      </c>
      <c r="D9" s="9">
        <v>62954.64</v>
      </c>
      <c r="E9" s="10">
        <v>76388.570000000007</v>
      </c>
      <c r="F9" s="10">
        <v>62954.64</v>
      </c>
      <c r="G9" s="10">
        <f>C9+E9-F9</f>
        <v>-10728.919999999991</v>
      </c>
    </row>
    <row r="10" spans="1:8" x14ac:dyDescent="0.3">
      <c r="A10" s="6"/>
      <c r="B10" s="7" t="s">
        <v>9</v>
      </c>
      <c r="C10" s="8">
        <v>-4711.8999999999996</v>
      </c>
      <c r="D10" s="9">
        <v>0</v>
      </c>
      <c r="E10" s="10">
        <v>4515.3599999999997</v>
      </c>
      <c r="F10" s="10">
        <v>0</v>
      </c>
      <c r="G10" s="10">
        <f t="shared" ref="G10:G13" si="0">C10+E10-F10</f>
        <v>-196.53999999999996</v>
      </c>
    </row>
    <row r="11" spans="1:8" x14ac:dyDescent="0.3">
      <c r="A11" s="6"/>
      <c r="B11" s="7" t="s">
        <v>10</v>
      </c>
      <c r="C11" s="8">
        <v>-12.53</v>
      </c>
      <c r="D11" s="9">
        <v>0</v>
      </c>
      <c r="E11" s="10">
        <v>12.22</v>
      </c>
      <c r="F11" s="10">
        <v>0</v>
      </c>
      <c r="G11" s="10">
        <f>C11+E11-F11</f>
        <v>-0.30999999999999872</v>
      </c>
    </row>
    <row r="12" spans="1:8" x14ac:dyDescent="0.3">
      <c r="A12" s="6"/>
      <c r="B12" s="7" t="s">
        <v>11</v>
      </c>
      <c r="C12" s="8">
        <v>-146.18</v>
      </c>
      <c r="D12" s="9">
        <v>898.38</v>
      </c>
      <c r="E12" s="10">
        <v>905.23</v>
      </c>
      <c r="F12" s="10">
        <v>898.38</v>
      </c>
      <c r="G12" s="10">
        <f>C12+E12-F12</f>
        <v>-139.33000000000004</v>
      </c>
    </row>
    <row r="13" spans="1:8" x14ac:dyDescent="0.3">
      <c r="A13" s="6"/>
      <c r="B13" s="7" t="s">
        <v>12</v>
      </c>
      <c r="C13" s="8">
        <v>31976.84</v>
      </c>
      <c r="D13" s="9">
        <v>10875.48</v>
      </c>
      <c r="E13" s="10">
        <v>12720</v>
      </c>
      <c r="F13" s="10">
        <v>4320.32</v>
      </c>
      <c r="G13" s="10">
        <f t="shared" si="0"/>
        <v>40376.519999999997</v>
      </c>
    </row>
    <row r="14" spans="1:8" x14ac:dyDescent="0.3">
      <c r="A14" s="6"/>
      <c r="B14" s="7" t="s">
        <v>13</v>
      </c>
      <c r="C14" s="8"/>
      <c r="D14" s="9"/>
      <c r="E14" s="10"/>
      <c r="F14" s="10"/>
      <c r="G14" s="10"/>
    </row>
    <row r="15" spans="1:8" ht="31.2" x14ac:dyDescent="0.3">
      <c r="A15" s="6"/>
      <c r="B15" s="7" t="s">
        <v>25</v>
      </c>
      <c r="C15" s="8"/>
      <c r="D15" s="9"/>
      <c r="E15" s="10"/>
      <c r="F15" s="10">
        <v>1811.32</v>
      </c>
      <c r="G15" s="10"/>
    </row>
    <row r="16" spans="1:8" x14ac:dyDescent="0.3">
      <c r="A16" s="6">
        <v>0</v>
      </c>
      <c r="B16" s="7" t="s">
        <v>26</v>
      </c>
      <c r="C16" s="8"/>
      <c r="D16" s="9"/>
      <c r="E16" s="10"/>
      <c r="F16" s="10">
        <v>2509</v>
      </c>
      <c r="G16" s="10"/>
    </row>
    <row r="17" spans="1:7" x14ac:dyDescent="0.3">
      <c r="A17" s="11">
        <v>2</v>
      </c>
      <c r="B17" s="12" t="s">
        <v>14</v>
      </c>
      <c r="C17" s="13">
        <f>C9+C10+C13+C11+C12</f>
        <v>2943.38</v>
      </c>
      <c r="D17" s="13">
        <f>D9+D10+D13+D11+D12</f>
        <v>74728.5</v>
      </c>
      <c r="E17" s="13">
        <f>E9+E10+E13+E11+E12</f>
        <v>94541.38</v>
      </c>
      <c r="F17" s="13">
        <f>F9+F10+F13+F11+F12</f>
        <v>68173.34</v>
      </c>
      <c r="G17" s="13">
        <f>G9+G10+G13+G11+G12</f>
        <v>29311.420000000002</v>
      </c>
    </row>
    <row r="18" spans="1:7" x14ac:dyDescent="0.3">
      <c r="A18" s="14"/>
      <c r="B18" s="20" t="s">
        <v>15</v>
      </c>
      <c r="C18" s="21"/>
      <c r="D18" s="21"/>
      <c r="E18" s="21"/>
      <c r="F18" s="21"/>
      <c r="G18" s="22"/>
    </row>
    <row r="19" spans="1:7" x14ac:dyDescent="0.3">
      <c r="A19" s="14"/>
      <c r="B19" s="7" t="s">
        <v>8</v>
      </c>
      <c r="C19" s="8">
        <v>-24162.85</v>
      </c>
      <c r="D19" s="9">
        <v>62954.64</v>
      </c>
      <c r="E19" s="10">
        <v>76388.570000000007</v>
      </c>
      <c r="F19" s="10"/>
      <c r="G19" s="10">
        <f>C19+E19-D19</f>
        <v>-10728.919999999991</v>
      </c>
    </row>
    <row r="20" spans="1:7" x14ac:dyDescent="0.3">
      <c r="B20" s="7" t="s">
        <v>9</v>
      </c>
      <c r="C20" s="8">
        <v>-4711.8999999999996</v>
      </c>
      <c r="D20" s="9">
        <v>0</v>
      </c>
      <c r="E20" s="10">
        <v>4515.3599999999997</v>
      </c>
      <c r="F20" s="10"/>
      <c r="G20" s="10">
        <f t="shared" ref="G20:G23" si="1">C20+E20-D20</f>
        <v>-196.53999999999996</v>
      </c>
    </row>
    <row r="21" spans="1:7" x14ac:dyDescent="0.3">
      <c r="B21" s="7" t="s">
        <v>10</v>
      </c>
      <c r="C21" s="8">
        <v>-12.53</v>
      </c>
      <c r="D21" s="9">
        <v>0</v>
      </c>
      <c r="E21" s="10">
        <v>12.22</v>
      </c>
      <c r="F21" s="10"/>
      <c r="G21" s="10">
        <f t="shared" si="1"/>
        <v>-0.30999999999999872</v>
      </c>
    </row>
    <row r="22" spans="1:7" x14ac:dyDescent="0.3">
      <c r="B22" s="7" t="s">
        <v>11</v>
      </c>
      <c r="C22" s="8">
        <v>-146.18</v>
      </c>
      <c r="D22" s="9">
        <v>898.38</v>
      </c>
      <c r="E22" s="10">
        <v>905.23</v>
      </c>
      <c r="F22" s="10"/>
      <c r="G22" s="10">
        <f t="shared" si="1"/>
        <v>-139.33000000000004</v>
      </c>
    </row>
    <row r="23" spans="1:7" x14ac:dyDescent="0.3">
      <c r="B23" s="7" t="s">
        <v>12</v>
      </c>
      <c r="C23" s="8">
        <v>-3514.36</v>
      </c>
      <c r="D23" s="9">
        <v>10875.48</v>
      </c>
      <c r="E23" s="10">
        <v>12720</v>
      </c>
      <c r="F23" s="10"/>
      <c r="G23" s="10">
        <f t="shared" si="1"/>
        <v>-1669.8400000000001</v>
      </c>
    </row>
    <row r="24" spans="1:7" x14ac:dyDescent="0.3">
      <c r="B24" s="12" t="s">
        <v>14</v>
      </c>
      <c r="C24" s="13">
        <f>C19+C20+C23+C21+C22</f>
        <v>-32547.82</v>
      </c>
      <c r="D24" s="13">
        <f>D19+D20+D23+D21+D22</f>
        <v>74728.5</v>
      </c>
      <c r="E24" s="13">
        <f>E19+E20+E23+E21+E22</f>
        <v>94541.38</v>
      </c>
      <c r="F24" s="13"/>
      <c r="G24" s="13">
        <f>G19+G20+G23+G21+G22</f>
        <v>-12734.939999999991</v>
      </c>
    </row>
    <row r="25" spans="1:7" x14ac:dyDescent="0.3">
      <c r="B25" s="15" t="s">
        <v>24</v>
      </c>
      <c r="G25" s="15">
        <f>G24</f>
        <v>-12734.939999999991</v>
      </c>
    </row>
    <row r="26" spans="1:7" x14ac:dyDescent="0.3">
      <c r="B26" s="1" t="s">
        <v>16</v>
      </c>
      <c r="E26" s="1" t="s">
        <v>17</v>
      </c>
    </row>
  </sheetData>
  <mergeCells count="9">
    <mergeCell ref="B7:G7"/>
    <mergeCell ref="A8:B8"/>
    <mergeCell ref="B18:G18"/>
    <mergeCell ref="E1:H1"/>
    <mergeCell ref="E2:G2"/>
    <mergeCell ref="E3:H3"/>
    <mergeCell ref="A4:G4"/>
    <mergeCell ref="A5:G5"/>
    <mergeCell ref="A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Мирная 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2020-03-26T06:38:13Z</dcterms:modified>
</cp:coreProperties>
</file>